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18" i="1" l="1"/>
  <c r="J17" i="1" l="1"/>
  <c r="E16" i="1" l="1"/>
  <c r="E20" i="1" s="1"/>
  <c r="G16" i="1" l="1"/>
  <c r="F16" i="1"/>
  <c r="D16" i="1"/>
  <c r="C16" i="1"/>
  <c r="H16" i="1" l="1"/>
  <c r="H19" i="1" s="1"/>
  <c r="I16" i="1"/>
  <c r="I19" i="1" s="1"/>
  <c r="H20" i="1" l="1"/>
  <c r="I20" i="1"/>
  <c r="J16" i="1" l="1"/>
  <c r="J19" i="1" s="1"/>
  <c r="D20" i="1"/>
  <c r="F20" i="1"/>
  <c r="G20" i="1"/>
  <c r="J20" i="1" l="1"/>
  <c r="C20" i="1"/>
  <c r="C21" i="1" s="1"/>
</calcChain>
</file>

<file path=xl/sharedStrings.xml><?xml version="1.0" encoding="utf-8"?>
<sst xmlns="http://schemas.openxmlformats.org/spreadsheetml/2006/main" count="27" uniqueCount="27">
  <si>
    <t>Приложение 1</t>
  </si>
  <si>
    <t>ПРОГНОЗ</t>
  </si>
  <si>
    <t>ОСНОВНЫХ ХАРАКТЕРИСТИК БЮДЖЕТА СЕВЕРО-ЕНИСЕЙСКОГО РАЙОНА</t>
  </si>
  <si>
    <t>Наименование показателя</t>
  </si>
  <si>
    <t>Прогноз</t>
  </si>
  <si>
    <t>2024 год</t>
  </si>
  <si>
    <t>Налоговые и неналоговые доходы</t>
  </si>
  <si>
    <t>Безвозмездные поступления</t>
  </si>
  <si>
    <t>Дефицит (-), профицит (+)</t>
  </si>
  <si>
    <t>Источники финансирования дефицита бюджета</t>
  </si>
  <si>
    <t>2027 год</t>
  </si>
  <si>
    <t xml:space="preserve">               Северо-Енисейского района</t>
  </si>
  <si>
    <t>№  п/п</t>
  </si>
  <si>
    <t>Муниципальный долг Северо-Енисейского района</t>
  </si>
  <si>
    <t>2025 год</t>
  </si>
  <si>
    <t>2026 год</t>
  </si>
  <si>
    <t>(тыс.рублей)</t>
  </si>
  <si>
    <t>Доходы бюджета, в том числе:</t>
  </si>
  <si>
    <t>2020 год  исполнение</t>
  </si>
  <si>
    <t>к постановлению от  __ ____ 202_ г.</t>
  </si>
  <si>
    <t>(новая редакция Приложения 1</t>
  </si>
  <si>
    <t>на 2022 - 2027 годы)</t>
  </si>
  <si>
    <t>2021 год исполнение</t>
  </si>
  <si>
    <t>2022 год исполнение</t>
  </si>
  <si>
    <t>Расходы бюджета</t>
  </si>
  <si>
    <t>к Бюджетному прогнозу</t>
  </si>
  <si>
    <t>2023 год (ред. от 10.11.2023 № 700-39)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</si>
</sst>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9" fontId="1" fillId="0" borderId="0" xfId="0" applyNumberFormat="1" applyFont="1"/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vertical="top"/>
    </xf>
    <xf numFmtId="9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G5" sqref="G5:J5"/>
    </sheetView>
  </sheetViews>
  <sheetFormatPr defaultRowHeight="15" x14ac:dyDescent="0.25"/>
  <cols>
    <col min="1" max="1" width="4.42578125" customWidth="1"/>
    <col min="2" max="2" width="25" customWidth="1"/>
    <col min="3" max="3" width="11.5703125" customWidth="1"/>
    <col min="4" max="5" width="11.28515625" customWidth="1"/>
    <col min="6" max="6" width="12" customWidth="1"/>
    <col min="7" max="7" width="12.140625" customWidth="1"/>
    <col min="8" max="8" width="12.7109375" customWidth="1"/>
    <col min="9" max="9" width="11.28515625" customWidth="1"/>
    <col min="10" max="10" width="12.140625" customWidth="1"/>
  </cols>
  <sheetData>
    <row r="1" spans="1:14" ht="15.75" x14ac:dyDescent="0.25">
      <c r="H1" s="14"/>
      <c r="I1" s="20" t="s">
        <v>0</v>
      </c>
      <c r="J1" s="20"/>
    </row>
    <row r="2" spans="1:14" ht="15.75" x14ac:dyDescent="0.25">
      <c r="H2" s="20" t="s">
        <v>19</v>
      </c>
      <c r="I2" s="20"/>
      <c r="J2" s="20"/>
    </row>
    <row r="4" spans="1:14" x14ac:dyDescent="0.25">
      <c r="A4" s="3"/>
      <c r="B4" s="3"/>
      <c r="C4" s="3"/>
      <c r="D4" s="3"/>
      <c r="E4" s="3"/>
      <c r="F4" s="3"/>
      <c r="G4" s="24" t="s">
        <v>20</v>
      </c>
      <c r="H4" s="24"/>
      <c r="I4" s="24"/>
      <c r="J4" s="24"/>
      <c r="K4" s="3"/>
    </row>
    <row r="5" spans="1:14" x14ac:dyDescent="0.25">
      <c r="A5" s="3"/>
      <c r="B5" s="3"/>
      <c r="C5" s="3"/>
      <c r="D5" s="3"/>
      <c r="E5" s="3"/>
      <c r="F5" s="3"/>
      <c r="G5" s="25" t="s">
        <v>25</v>
      </c>
      <c r="H5" s="25"/>
      <c r="I5" s="25"/>
      <c r="J5" s="25"/>
      <c r="K5" s="3"/>
    </row>
    <row r="6" spans="1:14" x14ac:dyDescent="0.25">
      <c r="A6" s="3"/>
      <c r="B6" s="3"/>
      <c r="C6" s="3"/>
      <c r="D6" s="3"/>
      <c r="E6" s="3"/>
      <c r="F6" s="24" t="s">
        <v>11</v>
      </c>
      <c r="G6" s="24"/>
      <c r="H6" s="24"/>
      <c r="I6" s="24"/>
      <c r="J6" s="24"/>
      <c r="K6" s="3"/>
    </row>
    <row r="7" spans="1:14" x14ac:dyDescent="0.25">
      <c r="A7" s="3"/>
      <c r="B7" s="3"/>
      <c r="C7" s="3"/>
      <c r="D7" s="3"/>
      <c r="E7" s="3"/>
      <c r="F7" s="7"/>
      <c r="G7" s="26" t="s">
        <v>21</v>
      </c>
      <c r="H7" s="26"/>
      <c r="I7" s="26"/>
      <c r="J7" s="26"/>
      <c r="K7" s="3"/>
    </row>
    <row r="8" spans="1:14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4" x14ac:dyDescent="0.25">
      <c r="A9" s="3"/>
      <c r="B9" s="27" t="s">
        <v>1</v>
      </c>
      <c r="C9" s="27"/>
      <c r="D9" s="27"/>
      <c r="E9" s="27"/>
      <c r="F9" s="27"/>
      <c r="G9" s="27"/>
      <c r="H9" s="27"/>
      <c r="I9" s="27"/>
      <c r="J9" s="27"/>
      <c r="K9" s="27"/>
    </row>
    <row r="10" spans="1:14" x14ac:dyDescent="0.25">
      <c r="A10" s="3"/>
      <c r="B10" s="27" t="s">
        <v>2</v>
      </c>
      <c r="C10" s="27"/>
      <c r="D10" s="27"/>
      <c r="E10" s="27"/>
      <c r="F10" s="27"/>
      <c r="G10" s="27"/>
      <c r="H10" s="27"/>
      <c r="I10" s="27"/>
      <c r="J10" s="27"/>
      <c r="K10" s="27"/>
    </row>
    <row r="11" spans="1:14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4" x14ac:dyDescent="0.25">
      <c r="A12" s="3"/>
      <c r="B12" s="3"/>
      <c r="C12" s="3"/>
      <c r="D12" s="3"/>
      <c r="E12" s="3"/>
      <c r="F12" s="3"/>
      <c r="G12" s="3"/>
      <c r="H12" s="8"/>
      <c r="I12" s="8"/>
      <c r="J12" s="8" t="s">
        <v>16</v>
      </c>
      <c r="K12" s="3"/>
    </row>
    <row r="13" spans="1:14" ht="15.75" customHeight="1" x14ac:dyDescent="0.25">
      <c r="A13" s="23" t="s">
        <v>12</v>
      </c>
      <c r="B13" s="23" t="s">
        <v>3</v>
      </c>
      <c r="C13" s="23" t="s">
        <v>18</v>
      </c>
      <c r="D13" s="23" t="s">
        <v>22</v>
      </c>
      <c r="E13" s="21" t="s">
        <v>23</v>
      </c>
      <c r="F13" s="28" t="s">
        <v>26</v>
      </c>
      <c r="G13" s="23" t="s">
        <v>4</v>
      </c>
      <c r="H13" s="23"/>
      <c r="I13" s="23"/>
      <c r="J13" s="23"/>
      <c r="K13" s="3"/>
    </row>
    <row r="14" spans="1:14" ht="52.5" customHeight="1" x14ac:dyDescent="0.25">
      <c r="A14" s="23"/>
      <c r="B14" s="23"/>
      <c r="C14" s="23"/>
      <c r="D14" s="23"/>
      <c r="E14" s="22"/>
      <c r="F14" s="29"/>
      <c r="G14" s="18" t="s">
        <v>5</v>
      </c>
      <c r="H14" s="18" t="s">
        <v>14</v>
      </c>
      <c r="I14" s="18" t="s">
        <v>15</v>
      </c>
      <c r="J14" s="18" t="s">
        <v>10</v>
      </c>
      <c r="K14" s="3"/>
    </row>
    <row r="15" spans="1:14" x14ac:dyDescent="0.25">
      <c r="A15" s="4"/>
      <c r="B15" s="5">
        <v>1</v>
      </c>
      <c r="C15" s="5">
        <v>2</v>
      </c>
      <c r="D15" s="5">
        <v>3</v>
      </c>
      <c r="E15" s="13">
        <v>4</v>
      </c>
      <c r="F15" s="5">
        <v>5</v>
      </c>
      <c r="G15" s="18">
        <v>6</v>
      </c>
      <c r="H15" s="18">
        <v>7</v>
      </c>
      <c r="I15" s="18">
        <v>8</v>
      </c>
      <c r="J15" s="19">
        <v>9</v>
      </c>
      <c r="K15" s="3"/>
    </row>
    <row r="16" spans="1:14" ht="30" x14ac:dyDescent="0.25">
      <c r="A16" s="2">
        <v>1</v>
      </c>
      <c r="B16" s="6" t="s">
        <v>17</v>
      </c>
      <c r="C16" s="9">
        <f>C17+C18</f>
        <v>3226980.1999999997</v>
      </c>
      <c r="D16" s="9">
        <f>D17+D18</f>
        <v>3301813.8000000003</v>
      </c>
      <c r="E16" s="15">
        <f>E17+E18</f>
        <v>2590383.9</v>
      </c>
      <c r="F16" s="16">
        <f>F17+F18</f>
        <v>4077767.7</v>
      </c>
      <c r="G16" s="16">
        <f>G17+G18</f>
        <v>3878201.7</v>
      </c>
      <c r="H16" s="16">
        <f t="shared" ref="H16:J16" si="0">H17+H18</f>
        <v>3812736.3</v>
      </c>
      <c r="I16" s="16">
        <f t="shared" si="0"/>
        <v>3876418.7</v>
      </c>
      <c r="J16" s="16">
        <f t="shared" si="0"/>
        <v>4070239.6349999998</v>
      </c>
      <c r="K16" s="3"/>
      <c r="N16" s="12"/>
    </row>
    <row r="17" spans="1:11" ht="30" x14ac:dyDescent="0.25">
      <c r="A17" s="2">
        <v>2</v>
      </c>
      <c r="B17" s="6" t="s">
        <v>6</v>
      </c>
      <c r="C17" s="9">
        <v>2601060.2999999998</v>
      </c>
      <c r="D17" s="9">
        <v>2790416.2</v>
      </c>
      <c r="E17" s="15">
        <v>2071151.1</v>
      </c>
      <c r="F17" s="16">
        <v>3511241</v>
      </c>
      <c r="G17" s="16">
        <v>3394735.5</v>
      </c>
      <c r="H17" s="16">
        <v>3329286.8</v>
      </c>
      <c r="I17" s="16">
        <v>3400686.2</v>
      </c>
      <c r="J17" s="16">
        <f>I17*105/100</f>
        <v>3570720.51</v>
      </c>
      <c r="K17" s="3"/>
    </row>
    <row r="18" spans="1:11" ht="30" x14ac:dyDescent="0.25">
      <c r="A18" s="2">
        <v>3</v>
      </c>
      <c r="B18" s="6" t="s">
        <v>7</v>
      </c>
      <c r="C18" s="9">
        <v>625919.9</v>
      </c>
      <c r="D18" s="9">
        <v>511397.6</v>
      </c>
      <c r="E18" s="15">
        <v>519232.8</v>
      </c>
      <c r="F18" s="16">
        <v>566526.69999999995</v>
      </c>
      <c r="G18" s="16">
        <v>483466.2</v>
      </c>
      <c r="H18" s="16">
        <v>483449.5</v>
      </c>
      <c r="I18" s="16">
        <v>475732.5</v>
      </c>
      <c r="J18" s="16">
        <f>I18*105/100</f>
        <v>499519.125</v>
      </c>
      <c r="K18" s="3"/>
    </row>
    <row r="19" spans="1:11" ht="29.25" customHeight="1" x14ac:dyDescent="0.25">
      <c r="A19" s="2">
        <v>4</v>
      </c>
      <c r="B19" s="6" t="s">
        <v>24</v>
      </c>
      <c r="C19" s="10">
        <v>2113355.4</v>
      </c>
      <c r="D19" s="9">
        <v>2908379.9</v>
      </c>
      <c r="E19" s="15">
        <v>4047247.8</v>
      </c>
      <c r="F19" s="16">
        <v>3642803.3</v>
      </c>
      <c r="G19" s="16">
        <v>4178976.5</v>
      </c>
      <c r="H19" s="16">
        <f t="shared" ref="H19:J19" si="1">H16</f>
        <v>3812736.3</v>
      </c>
      <c r="I19" s="16">
        <f t="shared" si="1"/>
        <v>3876418.7</v>
      </c>
      <c r="J19" s="16">
        <f t="shared" si="1"/>
        <v>4070239.6349999998</v>
      </c>
      <c r="K19" s="3"/>
    </row>
    <row r="20" spans="1:11" ht="20.25" customHeight="1" x14ac:dyDescent="0.25">
      <c r="A20" s="2">
        <v>5</v>
      </c>
      <c r="B20" s="6" t="s">
        <v>8</v>
      </c>
      <c r="C20" s="10">
        <f>C16-C19</f>
        <v>1113624.7999999998</v>
      </c>
      <c r="D20" s="10">
        <f t="shared" ref="D20:J20" si="2">D16-D19</f>
        <v>393433.90000000037</v>
      </c>
      <c r="E20" s="15">
        <f t="shared" si="2"/>
        <v>-1456863.9</v>
      </c>
      <c r="F20" s="15">
        <f t="shared" si="2"/>
        <v>434964.40000000037</v>
      </c>
      <c r="G20" s="15">
        <f t="shared" si="2"/>
        <v>-300774.79999999981</v>
      </c>
      <c r="H20" s="15">
        <f t="shared" si="2"/>
        <v>0</v>
      </c>
      <c r="I20" s="15">
        <f t="shared" si="2"/>
        <v>0</v>
      </c>
      <c r="J20" s="15">
        <f t="shared" si="2"/>
        <v>0</v>
      </c>
      <c r="K20" s="3"/>
    </row>
    <row r="21" spans="1:11" ht="45" x14ac:dyDescent="0.25">
      <c r="A21" s="2">
        <v>6</v>
      </c>
      <c r="B21" s="6" t="s">
        <v>9</v>
      </c>
      <c r="C21" s="10">
        <f>0-C20</f>
        <v>-1113624.7999999998</v>
      </c>
      <c r="D21" s="9">
        <v>-393433.9</v>
      </c>
      <c r="E21" s="15">
        <v>1456863.9</v>
      </c>
      <c r="F21" s="15">
        <v>-434964.4</v>
      </c>
      <c r="G21" s="15">
        <v>300774.8</v>
      </c>
      <c r="H21" s="15">
        <v>0</v>
      </c>
      <c r="I21" s="15">
        <v>0</v>
      </c>
      <c r="J21" s="15">
        <v>0</v>
      </c>
      <c r="K21" s="3"/>
    </row>
    <row r="22" spans="1:11" ht="45" x14ac:dyDescent="0.25">
      <c r="A22" s="2">
        <v>7</v>
      </c>
      <c r="B22" s="1" t="s">
        <v>13</v>
      </c>
      <c r="C22" s="11">
        <v>0</v>
      </c>
      <c r="D22" s="11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3"/>
    </row>
  </sheetData>
  <mergeCells count="15">
    <mergeCell ref="I1:J1"/>
    <mergeCell ref="H2:J2"/>
    <mergeCell ref="E13:E14"/>
    <mergeCell ref="A13:A14"/>
    <mergeCell ref="G4:J4"/>
    <mergeCell ref="F6:J6"/>
    <mergeCell ref="B13:B14"/>
    <mergeCell ref="G5:J5"/>
    <mergeCell ref="G7:J7"/>
    <mergeCell ref="B9:K9"/>
    <mergeCell ref="B10:K10"/>
    <mergeCell ref="D13:D14"/>
    <mergeCell ref="C13:C14"/>
    <mergeCell ref="G13:J13"/>
    <mergeCell ref="F13:F14"/>
  </mergeCells>
  <pageMargins left="0.70866141732283472" right="0.31496062992125984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2023-11-13T05:26:45Z</dcterms:modified>
</cp:coreProperties>
</file>